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EC66462F-60B0-49AE-9DC2-4787597F3F00}" xr6:coauthVersionLast="36" xr6:coauthVersionMax="47" xr10:uidLastSave="{00000000-0000-0000-0000-000000000000}"/>
  <bookViews>
    <workbookView xWindow="0" yWindow="0" windowWidth="17256" windowHeight="56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8" i="1"/>
  <c r="L137" i="1"/>
  <c r="L127" i="1"/>
  <c r="L118" i="1"/>
  <c r="L108" i="1"/>
  <c r="L119" i="1" s="1"/>
  <c r="L99" i="1"/>
  <c r="L89" i="1"/>
  <c r="L100" i="1" s="1"/>
  <c r="L81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<sst xmlns="http://schemas.openxmlformats.org/spreadsheetml/2006/main" count="238" uniqueCount="74">
  <si>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</si>
  <si>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</si>
  <si>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</si>
  <si>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</si>
  <si>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</si>
  <si>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</si>
  <si>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</si>
  <si>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</si>
  <si>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</si>
  <si>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</si>
  <si>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</si>
  <si>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</si>
  <si>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</si>
  <si>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</si>
  <si>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</si>
  <si>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</si>
  <si>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</si>
  <si>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</si>
  <si>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</si>
  <si>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</si>
  <si>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</si>
  <si>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</si>
  <si>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</si>
  <si>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</si>
  <si>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</si>
  <si>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</si>
  <si>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</si>
  <si>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</si>
  <si>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</si>
  <si>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</si>
  <si>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</si>
  <si>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</si>
  <si>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</si>
  <si>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</si>
  <si>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</si>
  <si>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</si>
  <si>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</si>
  <si>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</si>
  <si>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</si>
  <si>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</si>
  <si>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Гуляш из говядины</t>
  </si>
  <si>
    <t>Чай</t>
  </si>
  <si>
    <t>Хлеб пшеничный</t>
  </si>
  <si>
    <t>Печенье</t>
  </si>
  <si>
    <t>Каша перловая с маслом</t>
  </si>
  <si>
    <t>Котлета Аппетитная из рубленного мяса</t>
  </si>
  <si>
    <t>Компот из свежих яблок</t>
  </si>
  <si>
    <t>Бананы</t>
  </si>
  <si>
    <t>Каша рисовая на молоке</t>
  </si>
  <si>
    <t>Какао с молоком</t>
  </si>
  <si>
    <t>Сыр порционо</t>
  </si>
  <si>
    <t>печенье</t>
  </si>
  <si>
    <t>Вафли мягкие</t>
  </si>
  <si>
    <t>Гречка отварная с маслом</t>
  </si>
  <si>
    <t>Голень куриная</t>
  </si>
  <si>
    <t>Кисель из концентрата</t>
  </si>
  <si>
    <t>Соус красный основной</t>
  </si>
  <si>
    <t>Рис отварной</t>
  </si>
  <si>
    <t>Бифштекс п./ф.</t>
  </si>
  <si>
    <t>Чай с сахаром</t>
  </si>
  <si>
    <t>Яблоко</t>
  </si>
  <si>
    <t>Соус сметанный с томатом</t>
  </si>
  <si>
    <t>Макароны отварные с мслом</t>
  </si>
  <si>
    <t>Котлета Аппетитная куриный п./ф.</t>
  </si>
  <si>
    <t>Компот из с./м. ягоды</t>
  </si>
  <si>
    <t>Каша пшеничная с маслом</t>
  </si>
  <si>
    <t>Бисквит</t>
  </si>
  <si>
    <t>Фрикадельки п./ф.</t>
  </si>
  <si>
    <t>Каша молочная манная</t>
  </si>
  <si>
    <t>Пирог сладкий</t>
  </si>
  <si>
    <t>Йогурт</t>
  </si>
  <si>
    <t>Котлета куриная (ножка)</t>
  </si>
  <si>
    <t>Компот из с./ф.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</si>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</sst>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0" sqref="H1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5.37</v>
      </c>
      <c r="H6" s="40">
        <v>5.05</v>
      </c>
      <c r="I6" s="40">
        <v>32.369999999999997</v>
      </c>
      <c r="J6" s="40">
        <v>293.8</v>
      </c>
      <c r="K6" s="41">
        <v>309</v>
      </c>
      <c r="L6" s="40">
        <v>9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100</v>
      </c>
      <c r="G7" s="43">
        <v>11.02</v>
      </c>
      <c r="H7" s="43">
        <v>12.45</v>
      </c>
      <c r="I7" s="43">
        <v>3.77</v>
      </c>
      <c r="J7" s="43">
        <v>150.68</v>
      </c>
      <c r="K7" s="44"/>
      <c r="L7" s="43">
        <v>69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0.69</v>
      </c>
      <c r="H8" s="43">
        <v>1.95</v>
      </c>
      <c r="I8" s="43">
        <v>3.09</v>
      </c>
      <c r="J8" s="43">
        <v>31</v>
      </c>
      <c r="K8" s="44">
        <v>943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0.36</v>
      </c>
      <c r="I9" s="43">
        <v>18.68</v>
      </c>
      <c r="J9" s="43">
        <v>90.12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28</v>
      </c>
      <c r="G11" s="43">
        <v>0.48</v>
      </c>
      <c r="H11" s="43">
        <v>1.05</v>
      </c>
      <c r="I11" s="43">
        <v>25.68</v>
      </c>
      <c r="J11" s="43">
        <v>98.36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568</v>
      </c>
      <c r="G13" s="19">
        <f t="shared" ref="G13:J13" si="0">SUM(G6:G12)</f>
        <v>20.6</v>
      </c>
      <c r="H13" s="19">
        <f t="shared" si="0"/>
        <v>20.86</v>
      </c>
      <c r="I13" s="19">
        <f t="shared" si="0"/>
        <v>83.59</v>
      </c>
      <c r="J13" s="19">
        <f t="shared" si="0"/>
        <v>663.96</v>
      </c>
      <c r="K13" s="25"/>
      <c r="L13" s="19">
        <f t="shared" ref="L13" si="1">SUM(L6:L12)</f>
        <v>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568</v>
      </c>
      <c r="G24" s="32">
        <f t="shared" ref="G24:J24" si="4">G13+G23</f>
        <v>20.6</v>
      </c>
      <c r="H24" s="32">
        <f t="shared" si="4"/>
        <v>20.86</v>
      </c>
      <c r="I24" s="32">
        <f t="shared" si="4"/>
        <v>83.59</v>
      </c>
      <c r="J24" s="32">
        <f t="shared" si="4"/>
        <v>663.96</v>
      </c>
      <c r="K24" s="32"/>
      <c r="L24" s="32">
        <f t="shared" ref="L24" si="5">L13+L23</f>
        <v>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6.43</v>
      </c>
      <c r="H25" s="40">
        <v>11.61</v>
      </c>
      <c r="I25" s="40">
        <v>40.880000000000003</v>
      </c>
      <c r="J25" s="40">
        <v>293.8</v>
      </c>
      <c r="K25" s="41">
        <v>171</v>
      </c>
      <c r="L25" s="40">
        <v>11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100</v>
      </c>
      <c r="G26" s="43">
        <v>18</v>
      </c>
      <c r="H26" s="43">
        <v>14</v>
      </c>
      <c r="I26" s="43">
        <v>47.3</v>
      </c>
      <c r="J26" s="43">
        <v>198</v>
      </c>
      <c r="K26" s="44"/>
      <c r="L26" s="43">
        <v>42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0.44</v>
      </c>
      <c r="H27" s="43">
        <v>6</v>
      </c>
      <c r="I27" s="43">
        <v>28.4</v>
      </c>
      <c r="J27" s="43">
        <v>114.13</v>
      </c>
      <c r="K27" s="44">
        <v>372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0.36</v>
      </c>
      <c r="I28" s="43">
        <v>18.68</v>
      </c>
      <c r="J28" s="43">
        <v>90.12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125</v>
      </c>
      <c r="G29" s="43">
        <v>0.69</v>
      </c>
      <c r="H29" s="43">
        <v>1.95</v>
      </c>
      <c r="I29" s="43">
        <v>3.09</v>
      </c>
      <c r="J29" s="43">
        <v>31</v>
      </c>
      <c r="K29" s="44"/>
      <c r="L29" s="43">
        <v>24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28.6</v>
      </c>
      <c r="H32" s="19">
        <f t="shared" ref="H32" si="7">SUM(H25:H31)</f>
        <v>33.92</v>
      </c>
      <c r="I32" s="19">
        <f t="shared" ref="I32" si="8">SUM(I25:I31)</f>
        <v>138.35000000000002</v>
      </c>
      <c r="J32" s="19">
        <f t="shared" ref="J32:L32" si="9">SUM(J25:J31)</f>
        <v>727.05000000000007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665</v>
      </c>
      <c r="G43" s="32">
        <f t="shared" ref="G43" si="14">G32+G42</f>
        <v>28.6</v>
      </c>
      <c r="H43" s="32">
        <f t="shared" ref="H43" si="15">H32+H42</f>
        <v>33.92</v>
      </c>
      <c r="I43" s="32">
        <f t="shared" ref="I43" si="16">I32+I42</f>
        <v>138.35000000000002</v>
      </c>
      <c r="J43" s="32">
        <f t="shared" ref="J43:L43" si="17">J32+J42</f>
        <v>727.05000000000007</v>
      </c>
      <c r="K43" s="32"/>
      <c r="L43" s="32">
        <f t="shared" si="17"/>
        <v>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4.83</v>
      </c>
      <c r="H44" s="40">
        <v>4.55</v>
      </c>
      <c r="I44" s="40">
        <v>29.13</v>
      </c>
      <c r="J44" s="40">
        <v>219.6</v>
      </c>
      <c r="K44" s="41">
        <v>20</v>
      </c>
      <c r="L44" s="40">
        <v>25</v>
      </c>
    </row>
    <row r="45" spans="1:12" ht="14.4" x14ac:dyDescent="0.3">
      <c r="A45" s="23"/>
      <c r="B45" s="15"/>
      <c r="C45" s="11"/>
      <c r="D45" s="6" t="s">
        <v>26</v>
      </c>
      <c r="E45" s="42" t="s">
        <v>50</v>
      </c>
      <c r="F45" s="43">
        <v>20</v>
      </c>
      <c r="G45" s="43">
        <v>4.92</v>
      </c>
      <c r="H45" s="43">
        <v>6.21</v>
      </c>
      <c r="I45" s="43">
        <v>0</v>
      </c>
      <c r="J45" s="43">
        <v>75.569999999999993</v>
      </c>
      <c r="K45" s="44">
        <v>15</v>
      </c>
      <c r="L45" s="43">
        <v>13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2.97</v>
      </c>
      <c r="H46" s="43">
        <v>2.9</v>
      </c>
      <c r="I46" s="43">
        <v>15.9</v>
      </c>
      <c r="J46" s="43">
        <v>98.89</v>
      </c>
      <c r="K46" s="44">
        <v>382</v>
      </c>
      <c r="L46" s="43">
        <v>13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3.04</v>
      </c>
      <c r="H47" s="43">
        <v>0.36</v>
      </c>
      <c r="I47" s="43">
        <v>18.68</v>
      </c>
      <c r="J47" s="43">
        <v>90.12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51</v>
      </c>
      <c r="E49" s="42" t="s">
        <v>52</v>
      </c>
      <c r="F49" s="43">
        <v>40</v>
      </c>
      <c r="G49" s="43">
        <v>1.8</v>
      </c>
      <c r="H49" s="43">
        <v>6</v>
      </c>
      <c r="I49" s="43">
        <v>24</v>
      </c>
      <c r="J49" s="43">
        <v>156</v>
      </c>
      <c r="K49" s="44"/>
      <c r="L49" s="43">
        <v>25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17.560000000000002</v>
      </c>
      <c r="H51" s="19">
        <f t="shared" ref="H51" si="19">SUM(H44:H50)</f>
        <v>20.02</v>
      </c>
      <c r="I51" s="19">
        <f t="shared" ref="I51" si="20">SUM(I44:I50)</f>
        <v>87.710000000000008</v>
      </c>
      <c r="J51" s="19">
        <f t="shared" ref="J51:L51" si="21">SUM(J44:J50)</f>
        <v>640.17999999999995</v>
      </c>
      <c r="K51" s="25"/>
      <c r="L51" s="19">
        <f t="shared" si="21"/>
        <v>79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17.560000000000002</v>
      </c>
      <c r="H62" s="32">
        <f t="shared" ref="H62" si="27">H51+H61</f>
        <v>20.02</v>
      </c>
      <c r="I62" s="32">
        <f t="shared" ref="I62" si="28">I51+I61</f>
        <v>87.710000000000008</v>
      </c>
      <c r="J62" s="32">
        <f t="shared" ref="J62:L62" si="29">J51+J61</f>
        <v>640.17999999999995</v>
      </c>
      <c r="K62" s="32"/>
      <c r="L62" s="32">
        <f t="shared" si="29"/>
        <v>79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9.8800000000000008</v>
      </c>
      <c r="H63" s="40">
        <v>13.7</v>
      </c>
      <c r="I63" s="40">
        <v>59.32</v>
      </c>
      <c r="J63" s="40">
        <v>356.4</v>
      </c>
      <c r="K63" s="41">
        <v>302</v>
      </c>
      <c r="L63" s="40">
        <v>18</v>
      </c>
    </row>
    <row r="64" spans="1:12" ht="14.4" x14ac:dyDescent="0.3">
      <c r="A64" s="23"/>
      <c r="B64" s="15"/>
      <c r="C64" s="11"/>
      <c r="D64" s="6"/>
      <c r="E64" s="42" t="s">
        <v>54</v>
      </c>
      <c r="F64" s="43">
        <v>80</v>
      </c>
      <c r="G64" s="43">
        <v>18</v>
      </c>
      <c r="H64" s="43">
        <v>14</v>
      </c>
      <c r="I64" s="43">
        <v>0</v>
      </c>
      <c r="J64" s="43">
        <v>198</v>
      </c>
      <c r="K64" s="44"/>
      <c r="L64" s="43">
        <v>48</v>
      </c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>
        <v>9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3.04</v>
      </c>
      <c r="H66" s="43">
        <v>0.36</v>
      </c>
      <c r="I66" s="43">
        <v>18.68</v>
      </c>
      <c r="J66" s="43">
        <v>90.12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50</v>
      </c>
      <c r="G68" s="43">
        <v>1.52</v>
      </c>
      <c r="H68" s="43">
        <v>1.95</v>
      </c>
      <c r="I68" s="43">
        <v>9.34</v>
      </c>
      <c r="J68" s="43">
        <v>45.06</v>
      </c>
      <c r="K68" s="44">
        <v>228</v>
      </c>
      <c r="L68" s="43">
        <v>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32.510000000000005</v>
      </c>
      <c r="H70" s="19">
        <f t="shared" ref="H70" si="31">SUM(H63:H69)</f>
        <v>30.029999999999998</v>
      </c>
      <c r="I70" s="19">
        <f t="shared" ref="I70" si="32">SUM(I63:I69)</f>
        <v>102.34</v>
      </c>
      <c r="J70" s="19">
        <f t="shared" ref="J70:L70" si="33">SUM(J63:J69)</f>
        <v>749.57999999999993</v>
      </c>
      <c r="K70" s="25"/>
      <c r="L70" s="19">
        <f t="shared" si="33"/>
        <v>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32.510000000000005</v>
      </c>
      <c r="H81" s="32">
        <f t="shared" ref="H81" si="39">H70+H80</f>
        <v>30.029999999999998</v>
      </c>
      <c r="I81" s="32">
        <f t="shared" ref="I81" si="40">I70+I80</f>
        <v>102.34</v>
      </c>
      <c r="J81" s="32">
        <f t="shared" ref="J81:L81" si="41">J70+J80</f>
        <v>749.57999999999993</v>
      </c>
      <c r="K81" s="32"/>
      <c r="L81" s="32">
        <f t="shared" si="41"/>
        <v>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11.64</v>
      </c>
      <c r="H82" s="40">
        <v>19.84</v>
      </c>
      <c r="I82" s="40">
        <v>100</v>
      </c>
      <c r="J82" s="40">
        <v>469.94</v>
      </c>
      <c r="K82" s="41">
        <v>304</v>
      </c>
      <c r="L82" s="40">
        <v>18</v>
      </c>
    </row>
    <row r="83" spans="1:12" ht="14.4" x14ac:dyDescent="0.3">
      <c r="A83" s="23"/>
      <c r="B83" s="15"/>
      <c r="C83" s="11"/>
      <c r="D83" s="6"/>
      <c r="E83" s="42" t="s">
        <v>58</v>
      </c>
      <c r="F83" s="43">
        <v>80</v>
      </c>
      <c r="G83" s="43">
        <v>11.02</v>
      </c>
      <c r="H83" s="43">
        <v>12.45</v>
      </c>
      <c r="I83" s="43">
        <v>7.52</v>
      </c>
      <c r="J83" s="43">
        <v>186.09</v>
      </c>
      <c r="K83" s="44"/>
      <c r="L83" s="43">
        <v>35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945</v>
      </c>
      <c r="L84" s="43">
        <v>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0.36</v>
      </c>
      <c r="I85" s="43">
        <v>18.68</v>
      </c>
      <c r="J85" s="43">
        <v>90.12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0.35</v>
      </c>
      <c r="H86" s="43">
        <v>0.35</v>
      </c>
      <c r="I86" s="43">
        <v>8.6199999999999992</v>
      </c>
      <c r="J86" s="43">
        <v>39.03</v>
      </c>
      <c r="K86" s="44"/>
      <c r="L86" s="43">
        <v>16</v>
      </c>
    </row>
    <row r="87" spans="1:12" ht="14.4" x14ac:dyDescent="0.3">
      <c r="A87" s="23"/>
      <c r="B87" s="15"/>
      <c r="C87" s="11"/>
      <c r="D87" s="6"/>
      <c r="E87" s="42" t="s">
        <v>61</v>
      </c>
      <c r="F87" s="43">
        <v>50</v>
      </c>
      <c r="G87" s="43">
        <v>0.69</v>
      </c>
      <c r="H87" s="43">
        <v>1.95</v>
      </c>
      <c r="I87" s="43">
        <v>3.09</v>
      </c>
      <c r="J87" s="43">
        <v>31</v>
      </c>
      <c r="K87" s="44">
        <v>12</v>
      </c>
      <c r="L87" s="43">
        <v>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26.810000000000002</v>
      </c>
      <c r="H89" s="19">
        <f t="shared" ref="H89" si="43">SUM(H82:H88)</f>
        <v>34.970000000000006</v>
      </c>
      <c r="I89" s="19">
        <f t="shared" ref="I89" si="44">SUM(I82:I88)</f>
        <v>152.91</v>
      </c>
      <c r="J89" s="19">
        <f t="shared" ref="J89:L89" si="45">SUM(J82:J88)</f>
        <v>876.18</v>
      </c>
      <c r="K89" s="25"/>
      <c r="L89" s="19">
        <f t="shared" si="45"/>
        <v>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670</v>
      </c>
      <c r="G100" s="32">
        <f t="shared" ref="G100" si="50">G89+G99</f>
        <v>26.810000000000002</v>
      </c>
      <c r="H100" s="32">
        <f t="shared" ref="H100" si="51">H89+H99</f>
        <v>34.970000000000006</v>
      </c>
      <c r="I100" s="32">
        <f t="shared" ref="I100" si="52">I89+I99</f>
        <v>152.91</v>
      </c>
      <c r="J100" s="32">
        <f t="shared" ref="J100:L100" si="53">J89+J99</f>
        <v>876.18</v>
      </c>
      <c r="K100" s="32"/>
      <c r="L100" s="32">
        <f t="shared" si="53"/>
        <v>78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17.54</v>
      </c>
      <c r="H101" s="40">
        <v>18.7</v>
      </c>
      <c r="I101" s="40">
        <v>115.86</v>
      </c>
      <c r="J101" s="40">
        <v>573.02</v>
      </c>
      <c r="K101" s="41">
        <v>309</v>
      </c>
      <c r="L101" s="40">
        <v>9</v>
      </c>
    </row>
    <row r="102" spans="1:12" ht="14.4" x14ac:dyDescent="0.3">
      <c r="A102" s="23"/>
      <c r="B102" s="15"/>
      <c r="C102" s="11"/>
      <c r="D102" s="6"/>
      <c r="E102" s="42" t="s">
        <v>63</v>
      </c>
      <c r="F102" s="43">
        <v>100</v>
      </c>
      <c r="G102" s="43">
        <v>14.7</v>
      </c>
      <c r="H102" s="43">
        <v>10.9</v>
      </c>
      <c r="I102" s="43">
        <v>8.1</v>
      </c>
      <c r="J102" s="43">
        <v>191</v>
      </c>
      <c r="K102" s="44"/>
      <c r="L102" s="43">
        <v>40</v>
      </c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0.48</v>
      </c>
      <c r="H103" s="43">
        <v>0</v>
      </c>
      <c r="I103" s="43">
        <v>25.68</v>
      </c>
      <c r="J103" s="43">
        <v>98.36</v>
      </c>
      <c r="K103" s="44">
        <v>372</v>
      </c>
      <c r="L103" s="43">
        <v>16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3.04</v>
      </c>
      <c r="H104" s="43">
        <v>0.36</v>
      </c>
      <c r="I104" s="43">
        <v>18.68</v>
      </c>
      <c r="J104" s="43">
        <v>90.12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56</v>
      </c>
      <c r="F106" s="43">
        <v>50</v>
      </c>
      <c r="G106" s="43">
        <v>0.35</v>
      </c>
      <c r="H106" s="43">
        <v>0.35</v>
      </c>
      <c r="I106" s="43">
        <v>8.6199999999999992</v>
      </c>
      <c r="J106" s="43">
        <v>39.03</v>
      </c>
      <c r="K106" s="44">
        <v>228</v>
      </c>
      <c r="L106" s="43">
        <v>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36.109999999999992</v>
      </c>
      <c r="H108" s="19">
        <f t="shared" si="54"/>
        <v>30.310000000000002</v>
      </c>
      <c r="I108" s="19">
        <f t="shared" si="54"/>
        <v>176.94</v>
      </c>
      <c r="J108" s="19">
        <f t="shared" si="54"/>
        <v>991.53</v>
      </c>
      <c r="K108" s="25"/>
      <c r="L108" s="19">
        <f t="shared" ref="L108" si="55">SUM(L101:L107)</f>
        <v>71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36.109999999999992</v>
      </c>
      <c r="H119" s="32">
        <f t="shared" ref="H119" si="59">H108+H118</f>
        <v>30.310000000000002</v>
      </c>
      <c r="I119" s="32">
        <f t="shared" ref="I119" si="60">I108+I118</f>
        <v>176.94</v>
      </c>
      <c r="J119" s="32">
        <f t="shared" ref="J119:L119" si="61">J108+J118</f>
        <v>991.53</v>
      </c>
      <c r="K119" s="32"/>
      <c r="L119" s="32">
        <f t="shared" si="61"/>
        <v>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6.43</v>
      </c>
      <c r="H120" s="40">
        <v>11.61</v>
      </c>
      <c r="I120" s="40">
        <v>40.880000000000003</v>
      </c>
      <c r="J120" s="40">
        <v>293.8</v>
      </c>
      <c r="K120" s="41">
        <v>171</v>
      </c>
      <c r="L120" s="40">
        <v>11</v>
      </c>
    </row>
    <row r="121" spans="1:12" ht="14.4" x14ac:dyDescent="0.3">
      <c r="A121" s="14"/>
      <c r="B121" s="15"/>
      <c r="C121" s="11"/>
      <c r="D121" s="6"/>
      <c r="E121" s="42" t="s">
        <v>54</v>
      </c>
      <c r="F121" s="43">
        <v>80</v>
      </c>
      <c r="G121" s="43">
        <v>18</v>
      </c>
      <c r="H121" s="43">
        <v>14</v>
      </c>
      <c r="I121" s="43">
        <v>0</v>
      </c>
      <c r="J121" s="43">
        <v>198</v>
      </c>
      <c r="K121" s="44"/>
      <c r="L121" s="43">
        <v>48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0.44</v>
      </c>
      <c r="H122" s="43">
        <v>6</v>
      </c>
      <c r="I122" s="43">
        <v>28.04</v>
      </c>
      <c r="J122" s="43">
        <v>114.13</v>
      </c>
      <c r="K122" s="44">
        <v>376</v>
      </c>
      <c r="L122" s="43">
        <v>9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0.36</v>
      </c>
      <c r="I123" s="43">
        <v>18.68</v>
      </c>
      <c r="J123" s="43">
        <v>90.12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30</v>
      </c>
      <c r="G125" s="43">
        <v>0.69</v>
      </c>
      <c r="H125" s="43">
        <v>11.95</v>
      </c>
      <c r="I125" s="43">
        <v>3.09</v>
      </c>
      <c r="J125" s="43">
        <v>31</v>
      </c>
      <c r="K125" s="44"/>
      <c r="L125" s="43">
        <v>16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28.6</v>
      </c>
      <c r="H127" s="19">
        <f t="shared" si="62"/>
        <v>43.92</v>
      </c>
      <c r="I127" s="19">
        <f t="shared" si="62"/>
        <v>90.69</v>
      </c>
      <c r="J127" s="19">
        <f t="shared" si="62"/>
        <v>727.05000000000007</v>
      </c>
      <c r="K127" s="25"/>
      <c r="L127" s="19">
        <f t="shared" ref="L127" si="63">SUM(L120:L126)</f>
        <v>87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28.6</v>
      </c>
      <c r="H138" s="32">
        <f t="shared" ref="H138" si="67">H127+H137</f>
        <v>43.92</v>
      </c>
      <c r="I138" s="32">
        <f t="shared" ref="I138" si="68">I127+I137</f>
        <v>90.69</v>
      </c>
      <c r="J138" s="32">
        <f t="shared" ref="J138:L138" si="69">J127+J137</f>
        <v>727.05000000000007</v>
      </c>
      <c r="K138" s="32"/>
      <c r="L138" s="32">
        <f t="shared" si="69"/>
        <v>87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9.8800000000000008</v>
      </c>
      <c r="H139" s="40">
        <v>13.7</v>
      </c>
      <c r="I139" s="40">
        <v>59.32</v>
      </c>
      <c r="J139" s="40">
        <v>356.4</v>
      </c>
      <c r="K139" s="41">
        <v>302</v>
      </c>
      <c r="L139" s="40">
        <v>18</v>
      </c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100</v>
      </c>
      <c r="G140" s="43">
        <v>17.5</v>
      </c>
      <c r="H140" s="43">
        <v>14.85</v>
      </c>
      <c r="I140" s="43">
        <v>12</v>
      </c>
      <c r="J140" s="43">
        <v>253.5</v>
      </c>
      <c r="K140" s="44"/>
      <c r="L140" s="43">
        <v>34</v>
      </c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0.2</v>
      </c>
      <c r="I141" s="43">
        <v>15</v>
      </c>
      <c r="J141" s="43">
        <v>60</v>
      </c>
      <c r="K141" s="44">
        <v>943</v>
      </c>
      <c r="L141" s="43">
        <v>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3.04</v>
      </c>
      <c r="H142" s="43">
        <v>0.36</v>
      </c>
      <c r="I142" s="43">
        <v>18.68</v>
      </c>
      <c r="J142" s="43">
        <v>90.12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0.35</v>
      </c>
      <c r="H143" s="43">
        <v>0.35</v>
      </c>
      <c r="I143" s="43">
        <v>8.6199999999999992</v>
      </c>
      <c r="J143" s="43">
        <v>39.03</v>
      </c>
      <c r="K143" s="44"/>
      <c r="L143" s="43">
        <v>16</v>
      </c>
    </row>
    <row r="144" spans="1:12" ht="14.4" x14ac:dyDescent="0.3">
      <c r="A144" s="23"/>
      <c r="B144" s="15"/>
      <c r="C144" s="11"/>
      <c r="D144" s="6"/>
      <c r="E144" s="42" t="s">
        <v>61</v>
      </c>
      <c r="F144" s="43">
        <v>50</v>
      </c>
      <c r="G144" s="43">
        <v>0.69</v>
      </c>
      <c r="H144" s="43">
        <v>1.95</v>
      </c>
      <c r="I144" s="43">
        <v>3.09</v>
      </c>
      <c r="J144" s="43">
        <v>31</v>
      </c>
      <c r="K144" s="44">
        <v>12</v>
      </c>
      <c r="L144" s="43">
        <v>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31.530000000000005</v>
      </c>
      <c r="H146" s="19">
        <f t="shared" si="70"/>
        <v>31.409999999999997</v>
      </c>
      <c r="I146" s="19">
        <f t="shared" si="70"/>
        <v>116.71000000000001</v>
      </c>
      <c r="J146" s="19">
        <f t="shared" si="70"/>
        <v>830.05</v>
      </c>
      <c r="K146" s="25"/>
      <c r="L146" s="19">
        <f t="shared" ref="L146" si="71">SUM(L139:L145)</f>
        <v>77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31.530000000000005</v>
      </c>
      <c r="H157" s="32">
        <f t="shared" ref="H157" si="75">H146+H156</f>
        <v>31.409999999999997</v>
      </c>
      <c r="I157" s="32">
        <f t="shared" ref="I157" si="76">I146+I156</f>
        <v>116.71000000000001</v>
      </c>
      <c r="J157" s="32">
        <f t="shared" ref="J157:L157" si="77">J146+J156</f>
        <v>830.05</v>
      </c>
      <c r="K157" s="32"/>
      <c r="L157" s="32">
        <f t="shared" si="77"/>
        <v>77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4.09</v>
      </c>
      <c r="H158" s="40">
        <v>3.66</v>
      </c>
      <c r="I158" s="40">
        <v>31.91</v>
      </c>
      <c r="J158" s="40">
        <v>310.23</v>
      </c>
      <c r="K158" s="41">
        <v>384</v>
      </c>
      <c r="L158" s="40">
        <v>20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5.72</v>
      </c>
      <c r="H160" s="43">
        <v>5.76</v>
      </c>
      <c r="I160" s="43">
        <v>38.42</v>
      </c>
      <c r="J160" s="43">
        <v>218.98</v>
      </c>
      <c r="K160" s="44">
        <v>382</v>
      </c>
      <c r="L160" s="43">
        <v>13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0.36</v>
      </c>
      <c r="I161" s="43">
        <v>18.68</v>
      </c>
      <c r="J161" s="43">
        <v>90.12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69</v>
      </c>
      <c r="F163" s="43">
        <v>100</v>
      </c>
      <c r="G163" s="43">
        <v>14.4</v>
      </c>
      <c r="H163" s="43">
        <v>9.1999999999999993</v>
      </c>
      <c r="I163" s="43">
        <v>38.700000000000003</v>
      </c>
      <c r="J163" s="43">
        <v>285.8</v>
      </c>
      <c r="K163" s="44"/>
      <c r="L163" s="43">
        <v>30</v>
      </c>
    </row>
    <row r="164" spans="1:12" ht="14.4" x14ac:dyDescent="0.3">
      <c r="A164" s="23"/>
      <c r="B164" s="15"/>
      <c r="C164" s="11"/>
      <c r="D164" s="6"/>
      <c r="E164" s="42" t="s">
        <v>70</v>
      </c>
      <c r="F164" s="43">
        <v>95</v>
      </c>
      <c r="G164" s="43">
        <v>3</v>
      </c>
      <c r="H164" s="43">
        <v>6</v>
      </c>
      <c r="I164" s="43">
        <v>4.0999999999999996</v>
      </c>
      <c r="J164" s="43">
        <v>98</v>
      </c>
      <c r="K164" s="44"/>
      <c r="L164" s="43">
        <v>32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30.25</v>
      </c>
      <c r="H165" s="19">
        <f t="shared" si="78"/>
        <v>24.979999999999997</v>
      </c>
      <c r="I165" s="19">
        <f t="shared" si="78"/>
        <v>131.81</v>
      </c>
      <c r="J165" s="19">
        <f t="shared" si="78"/>
        <v>1003.1300000000001</v>
      </c>
      <c r="K165" s="25"/>
      <c r="L165" s="19">
        <f t="shared" ref="L165" si="79">SUM(L158:L164)</f>
        <v>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635</v>
      </c>
      <c r="G176" s="32">
        <f t="shared" ref="G176" si="82">G165+G175</f>
        <v>30.25</v>
      </c>
      <c r="H176" s="32">
        <f t="shared" ref="H176" si="83">H165+H175</f>
        <v>24.979999999999997</v>
      </c>
      <c r="I176" s="32">
        <f t="shared" ref="I176" si="84">I165+I175</f>
        <v>131.81</v>
      </c>
      <c r="J176" s="32">
        <f t="shared" ref="J176:L176" si="85">J165+J175</f>
        <v>1003.1300000000001</v>
      </c>
      <c r="K176" s="32"/>
      <c r="L176" s="32">
        <f t="shared" si="85"/>
        <v>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11.64</v>
      </c>
      <c r="H177" s="40">
        <v>19.8</v>
      </c>
      <c r="I177" s="40">
        <v>100</v>
      </c>
      <c r="J177" s="40">
        <v>496.94</v>
      </c>
      <c r="K177" s="41">
        <v>304</v>
      </c>
      <c r="L177" s="40">
        <v>18</v>
      </c>
    </row>
    <row r="178" spans="1:12" ht="14.4" x14ac:dyDescent="0.3">
      <c r="A178" s="23"/>
      <c r="B178" s="15"/>
      <c r="C178" s="11"/>
      <c r="D178" s="6"/>
      <c r="E178" s="42" t="s">
        <v>71</v>
      </c>
      <c r="F178" s="43">
        <v>80</v>
      </c>
      <c r="G178" s="43">
        <v>14.7</v>
      </c>
      <c r="H178" s="43">
        <v>10.9</v>
      </c>
      <c r="I178" s="43">
        <v>8.1</v>
      </c>
      <c r="J178" s="43">
        <v>191</v>
      </c>
      <c r="K178" s="44"/>
      <c r="L178" s="43">
        <v>34</v>
      </c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0.44</v>
      </c>
      <c r="H179" s="43">
        <v>0</v>
      </c>
      <c r="I179" s="43">
        <v>28.04</v>
      </c>
      <c r="J179" s="43">
        <v>114.13</v>
      </c>
      <c r="K179" s="44">
        <v>372</v>
      </c>
      <c r="L179" s="43">
        <v>9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0.36</v>
      </c>
      <c r="I180" s="43">
        <v>18.68</v>
      </c>
      <c r="J180" s="43">
        <v>90.12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73</v>
      </c>
      <c r="F181" s="43">
        <v>50</v>
      </c>
      <c r="G181" s="43">
        <v>0.35</v>
      </c>
      <c r="H181" s="43">
        <v>8.6199999999999992</v>
      </c>
      <c r="I181" s="43">
        <v>39.03</v>
      </c>
      <c r="J181" s="43">
        <v>0.35</v>
      </c>
      <c r="K181" s="44"/>
      <c r="L181" s="43">
        <v>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30.17</v>
      </c>
      <c r="H184" s="19">
        <f t="shared" si="86"/>
        <v>39.68</v>
      </c>
      <c r="I184" s="19">
        <f t="shared" si="86"/>
        <v>193.85</v>
      </c>
      <c r="J184" s="19">
        <f t="shared" si="86"/>
        <v>892.54000000000008</v>
      </c>
      <c r="K184" s="25"/>
      <c r="L184" s="19">
        <f t="shared" ref="L184" si="87">SUM(L177:L183)</f>
        <v>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30.17</v>
      </c>
      <c r="H195" s="32">
        <f t="shared" ref="H195" si="91">H184+H194</f>
        <v>39.68</v>
      </c>
      <c r="I195" s="32">
        <f t="shared" ref="I195" si="92">I184+I194</f>
        <v>193.85</v>
      </c>
      <c r="J195" s="32">
        <f t="shared" ref="J195:L195" si="93">J184+J194</f>
        <v>892.54000000000008</v>
      </c>
      <c r="K195" s="32"/>
      <c r="L195" s="32">
        <f t="shared" si="93"/>
        <v>73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600.79999999999995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28.274000000000001</v>
      </c>
      <c r="H196" s="34">
        <f t="shared" si="94"/>
        <v>31.01</v>
      </c>
      <c r="I196" s="34">
        <f t="shared" si="94"/>
        <v>127.48999999999998</v>
      </c>
      <c r="J196" s="34">
        <f t="shared" si="94"/>
        <v>810.125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2024-09-17T11:25:22Z</dcterms:modified>
</cp:coreProperties>
</file>